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15240" windowHeight="9300" activeTab="0"/>
  </bookViews>
  <sheets>
    <sheet name="010108ауд" sheetId="1" r:id="rId1"/>
  </sheets>
  <definedNames>
    <definedName name="_xlnm.Print_Area" localSheetId="0">'010108ауд'!$A$1:$G$48</definedName>
  </definedNames>
  <calcPr fullCalcOnLoad="1" refMode="R1C1"/>
</workbook>
</file>

<file path=xl/sharedStrings.xml><?xml version="1.0" encoding="utf-8"?>
<sst xmlns="http://schemas.openxmlformats.org/spreadsheetml/2006/main" count="62" uniqueCount="61">
  <si>
    <t>КАПИТАЛ</t>
  </si>
  <si>
    <t>БІРІКТІРІЛГЕН БУХГАЛТЕРЛІК БАЛАНСЫ</t>
  </si>
  <si>
    <t>"БАНК "КАСПИЙСКИЙ" АҚ-ның 2007 жылғы</t>
  </si>
  <si>
    <t>мың тенге</t>
  </si>
  <si>
    <t>МІНДЕТТЕМЕЛЕР</t>
  </si>
  <si>
    <t xml:space="preserve">пайда және шығындар туралы біріктірілген есебі </t>
  </si>
  <si>
    <t>Баптар атауы</t>
  </si>
  <si>
    <t xml:space="preserve">АКТИВТЕР </t>
  </si>
  <si>
    <t>Ақша қаражаты және оның баламасы</t>
  </si>
  <si>
    <t xml:space="preserve">Міндетті қорлар </t>
  </si>
  <si>
    <t xml:space="preserve">Пайда мен шығындар арқылы әділ құны бойынша көрініс беретін қаржы активтері </t>
  </si>
  <si>
    <t>Банктердегі қаражат</t>
  </si>
  <si>
    <t>Клиенттерге берілген қарыздар</t>
  </si>
  <si>
    <t xml:space="preserve">Сатылымда бар инвестициялар </t>
  </si>
  <si>
    <t>Өтеуге дейін ұстап қалынған инвестициялар</t>
  </si>
  <si>
    <t>Негізгі қаражат пен материалдық емес активтер</t>
  </si>
  <si>
    <t>Басқа да активтер</t>
  </si>
  <si>
    <t>АКТИВТЕР ЖИЫНТЫҒЫ</t>
  </si>
  <si>
    <t>Клиенттердің қаражаты</t>
  </si>
  <si>
    <t>Пайда мен шығындар арқылы әділ құны бойынша көрініс беретін қаржылық міндеттемелер</t>
  </si>
  <si>
    <t>Шығарылған борыштық бағалы қағаздар</t>
  </si>
  <si>
    <t xml:space="preserve">Басқа да тартылған қаражат </t>
  </si>
  <si>
    <t>Резервтер</t>
  </si>
  <si>
    <t xml:space="preserve">Кіріс салығы бойынша кейінге қалдырылған міндеттемелер </t>
  </si>
  <si>
    <t>Басқа да міндеттемелер</t>
  </si>
  <si>
    <t>Реттелген қарыз</t>
  </si>
  <si>
    <t>МІНДЕТТЕМЕЛЕР ЖИЫНТЫҒЫ</t>
  </si>
  <si>
    <t>Жарғылық капитал</t>
  </si>
  <si>
    <t>Сатылымдағы инвестицияларды қайта бағалау қоры</t>
  </si>
  <si>
    <t>Негізгі қаражатты қайта бағалау қоры</t>
  </si>
  <si>
    <t>Үлестірілмеген пайда</t>
  </si>
  <si>
    <t>ЖЕКЕ КАПИТАЛДАР ЖИЫНТЫҒЫ</t>
  </si>
  <si>
    <t>МІНДЕТТЕМЕЛЕР МЕН ЖЕКЕ КАПИТАЛДАР ЖИЫНТЫҒЫ</t>
  </si>
  <si>
    <t xml:space="preserve">Пайыздық кіріс </t>
  </si>
  <si>
    <t>Пайыздық шығын</t>
  </si>
  <si>
    <t>Таза пайыздық кіріс</t>
  </si>
  <si>
    <t>шетелдік валюталармен жүргізілетін операциялардан келтірілетін таза кіріс</t>
  </si>
  <si>
    <t xml:space="preserve">Қызметтер мен комиссиялардан түсетін пайда </t>
  </si>
  <si>
    <t>Қызметтер мен комиссиялардан келетін шығын</t>
  </si>
  <si>
    <t>Сатылымда бар инвестицияларды тізімнен шығарудан келетін таза пайда/(шығын)</t>
  </si>
  <si>
    <t xml:space="preserve">Төленген шағымдарды есептемегендегі сақтандыру сыйақылары </t>
  </si>
  <si>
    <t>Басқа да кірістер</t>
  </si>
  <si>
    <t>Таза пайызсыз кіріс</t>
  </si>
  <si>
    <t>Операциялық шығындар</t>
  </si>
  <si>
    <t>Операциялық кірістер</t>
  </si>
  <si>
    <t>Басқа операциялар бойынша құнсыздандырудан келтірілетін залалдар бойынша қорларды қалыптастыру/(қалпына келтіру)</t>
  </si>
  <si>
    <t>Салық салуға дейінгі кіріс</t>
  </si>
  <si>
    <t>Кіріс салығы бойынша шығындар</t>
  </si>
  <si>
    <t>Таза кіріс</t>
  </si>
  <si>
    <t xml:space="preserve"> біріктірілген бухгалтерлік балансы мен есебін  </t>
  </si>
  <si>
    <t xml:space="preserve">"Делойт" ЖШС тәуелсіз аудиторлық компаниясы сөзсіз растады. </t>
  </si>
  <si>
    <t>Басқарма Төрағасы                                                   Ломтадзе М.Н.</t>
  </si>
  <si>
    <t>Бас бухгалтер                                                              Уәлибекова Н.А.</t>
  </si>
  <si>
    <t>Орындаушы: Хасанова А.</t>
  </si>
  <si>
    <t>Банктердің қаражаты</t>
  </si>
  <si>
    <t>Эмиссиялық кіріс</t>
  </si>
  <si>
    <t>Олар бойынша пайыз есептелетін активтерді құнсыздандырушы қорларды қалыптастырғанға дейінгі таза пайыздық кіріс</t>
  </si>
  <si>
    <t>Олар бойынша пайыз есептелетін активтерді құнсыздандырушы қорларды қалыптастыру</t>
  </si>
  <si>
    <t xml:space="preserve">Пайда мен шығындар арқылы әділ құны бойынша көрініс беретін қаржы активтерімен жүргізілетін операциялардан келтірілетін таза залал   </t>
  </si>
  <si>
    <t>Операциялық қызметтен түсетін пайда</t>
  </si>
  <si>
    <t xml:space="preserve">Банк Каспийский" АҚ-ның 2007 жылғы пайда мен шығындар туралы </t>
  </si>
</sst>
</file>

<file path=xl/styles.xml><?xml version="1.0" encoding="utf-8"?>
<styleSheet xmlns="http://schemas.openxmlformats.org/spreadsheetml/2006/main">
  <numFmts count="2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_-* #,##0.0_р_._-;\-* #,##0.0_р_._-;_-* &quot;-&quot;??_р_._-;_-@_-"/>
    <numFmt numFmtId="174" formatCode="_-* #,##0_р_._-;\-* #,##0_р_._-;_-* &quot;-&quot;??_р_._-;_-@_-"/>
    <numFmt numFmtId="175" formatCode="#,##0;[Red]#,##0"/>
    <numFmt numFmtId="176" formatCode="#,##0_ ;[Red]\-#,##0\ 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E30" sqref="E30"/>
    </sheetView>
  </sheetViews>
  <sheetFormatPr defaultColWidth="9.00390625" defaultRowHeight="12.75"/>
  <cols>
    <col min="1" max="1" width="55.875" style="3" customWidth="1"/>
    <col min="2" max="3" width="12.125" style="3" customWidth="1"/>
    <col min="4" max="4" width="2.00390625" style="3" customWidth="1"/>
    <col min="5" max="5" width="58.75390625" style="3" customWidth="1"/>
    <col min="6" max="6" width="12.75390625" style="3" customWidth="1"/>
    <col min="7" max="7" width="11.75390625" style="3" customWidth="1"/>
    <col min="8" max="16384" width="9.125" style="3" customWidth="1"/>
  </cols>
  <sheetData>
    <row r="1" spans="1:6" ht="12.75">
      <c r="A1" s="43" t="s">
        <v>2</v>
      </c>
      <c r="B1" s="44"/>
      <c r="C1" s="2"/>
      <c r="E1" s="43" t="s">
        <v>2</v>
      </c>
      <c r="F1" s="44"/>
    </row>
    <row r="2" spans="1:5" ht="12.75">
      <c r="A2" s="43" t="s">
        <v>1</v>
      </c>
      <c r="B2" s="43"/>
      <c r="C2" s="1"/>
      <c r="E2" s="1" t="s">
        <v>5</v>
      </c>
    </row>
    <row r="3" spans="1:6" ht="12.75">
      <c r="A3" s="43"/>
      <c r="B3" s="43"/>
      <c r="C3" s="1"/>
      <c r="F3" s="4"/>
    </row>
    <row r="4" ht="13.5" thickBot="1">
      <c r="C4" s="5" t="s">
        <v>3</v>
      </c>
    </row>
    <row r="5" spans="1:7" ht="13.5" thickBot="1">
      <c r="A5" s="6"/>
      <c r="B5" s="7">
        <v>2007</v>
      </c>
      <c r="C5" s="7">
        <v>2006</v>
      </c>
      <c r="E5" s="38" t="s">
        <v>6</v>
      </c>
      <c r="F5" s="7">
        <v>2007</v>
      </c>
      <c r="G5" s="7">
        <v>2006</v>
      </c>
    </row>
    <row r="6" spans="1:7" ht="13.5" thickBot="1">
      <c r="A6" s="41" t="s">
        <v>7</v>
      </c>
      <c r="B6" s="42"/>
      <c r="C6" s="9"/>
      <c r="E6" s="10" t="s">
        <v>33</v>
      </c>
      <c r="F6" s="11">
        <v>36003099</v>
      </c>
      <c r="G6" s="11">
        <v>29342153</v>
      </c>
    </row>
    <row r="7" spans="1:7" ht="12.75">
      <c r="A7" s="12" t="s">
        <v>8</v>
      </c>
      <c r="B7" s="13">
        <v>19877821</v>
      </c>
      <c r="C7" s="13">
        <v>22057905</v>
      </c>
      <c r="E7" s="14" t="s">
        <v>34</v>
      </c>
      <c r="F7" s="15">
        <v>-14635297</v>
      </c>
      <c r="G7" s="15">
        <v>-11771116</v>
      </c>
    </row>
    <row r="8" spans="1:7" ht="22.5">
      <c r="A8" s="16" t="s">
        <v>9</v>
      </c>
      <c r="B8" s="13">
        <v>12457731</v>
      </c>
      <c r="C8" s="13">
        <v>12926806</v>
      </c>
      <c r="E8" s="16" t="s">
        <v>56</v>
      </c>
      <c r="F8" s="17">
        <f>SUM(F6:F7)</f>
        <v>21367802</v>
      </c>
      <c r="G8" s="17">
        <f>SUM(G6:G7)</f>
        <v>17571037</v>
      </c>
    </row>
    <row r="9" spans="1:7" ht="22.5">
      <c r="A9" s="16" t="s">
        <v>10</v>
      </c>
      <c r="B9" s="13">
        <v>6678557</v>
      </c>
      <c r="C9" s="13">
        <v>8990087</v>
      </c>
      <c r="E9" s="14" t="s">
        <v>57</v>
      </c>
      <c r="F9" s="15">
        <v>-4409110</v>
      </c>
      <c r="G9" s="15">
        <v>-5927351</v>
      </c>
    </row>
    <row r="10" spans="1:7" ht="12.75">
      <c r="A10" s="16" t="s">
        <v>11</v>
      </c>
      <c r="B10" s="13">
        <v>4042095</v>
      </c>
      <c r="C10" s="13">
        <v>2069859</v>
      </c>
      <c r="E10" s="16" t="s">
        <v>35</v>
      </c>
      <c r="F10" s="17">
        <f>SUM(F8:F9)</f>
        <v>16958692</v>
      </c>
      <c r="G10" s="17">
        <f>SUM(G8:G9)</f>
        <v>11643686</v>
      </c>
    </row>
    <row r="11" spans="1:7" ht="12.75">
      <c r="A11" s="16" t="s">
        <v>12</v>
      </c>
      <c r="B11" s="13">
        <v>187708939</v>
      </c>
      <c r="C11" s="13">
        <v>122411152</v>
      </c>
      <c r="E11" s="16"/>
      <c r="F11" s="17"/>
      <c r="G11" s="17"/>
    </row>
    <row r="12" spans="1:7" ht="22.5">
      <c r="A12" s="16" t="s">
        <v>13</v>
      </c>
      <c r="B12" s="13">
        <v>20347657</v>
      </c>
      <c r="C12" s="13">
        <v>17834478</v>
      </c>
      <c r="E12" s="14" t="s">
        <v>58</v>
      </c>
      <c r="F12" s="15">
        <v>-1069575</v>
      </c>
      <c r="G12" s="15">
        <v>-425648</v>
      </c>
    </row>
    <row r="13" spans="1:7" ht="12.75">
      <c r="A13" s="16" t="s">
        <v>14</v>
      </c>
      <c r="B13" s="13">
        <v>4272144</v>
      </c>
      <c r="C13" s="13">
        <v>4226227</v>
      </c>
      <c r="E13" s="14" t="s">
        <v>36</v>
      </c>
      <c r="F13" s="15">
        <v>2051970</v>
      </c>
      <c r="G13" s="15">
        <v>1022508</v>
      </c>
    </row>
    <row r="14" spans="1:7" ht="12.75">
      <c r="A14" s="16" t="s">
        <v>15</v>
      </c>
      <c r="B14" s="13">
        <v>12374334</v>
      </c>
      <c r="C14" s="13">
        <v>6429966</v>
      </c>
      <c r="E14" s="14" t="s">
        <v>37</v>
      </c>
      <c r="F14" s="15">
        <v>3669717</v>
      </c>
      <c r="G14" s="15">
        <v>3071692</v>
      </c>
    </row>
    <row r="15" spans="1:7" ht="13.5" thickBot="1">
      <c r="A15" s="18" t="s">
        <v>16</v>
      </c>
      <c r="B15" s="19">
        <v>1487702</v>
      </c>
      <c r="C15" s="19">
        <v>1940479</v>
      </c>
      <c r="E15" s="14" t="s">
        <v>38</v>
      </c>
      <c r="F15" s="15">
        <v>-710517</v>
      </c>
      <c r="G15" s="15">
        <v>-555619</v>
      </c>
    </row>
    <row r="16" spans="1:7" ht="23.25" thickBot="1">
      <c r="A16" s="20" t="s">
        <v>17</v>
      </c>
      <c r="B16" s="21">
        <f>SUM(B7:B15)</f>
        <v>269246980</v>
      </c>
      <c r="C16" s="21">
        <f>SUM(C7:C15)</f>
        <v>198886959</v>
      </c>
      <c r="E16" s="14" t="s">
        <v>39</v>
      </c>
      <c r="F16" s="15">
        <v>392479</v>
      </c>
      <c r="G16" s="15">
        <v>-10225</v>
      </c>
    </row>
    <row r="17" spans="1:7" ht="13.5" thickBot="1">
      <c r="A17" s="22" t="s">
        <v>4</v>
      </c>
      <c r="B17" s="23"/>
      <c r="C17" s="23"/>
      <c r="E17" s="14" t="s">
        <v>40</v>
      </c>
      <c r="F17" s="15">
        <v>151621</v>
      </c>
      <c r="G17" s="15">
        <v>96793</v>
      </c>
    </row>
    <row r="18" spans="1:7" ht="12.75">
      <c r="A18" s="24" t="s">
        <v>54</v>
      </c>
      <c r="B18" s="25">
        <v>80671875</v>
      </c>
      <c r="C18" s="25">
        <v>42782153</v>
      </c>
      <c r="E18" s="14" t="s">
        <v>41</v>
      </c>
      <c r="F18" s="15">
        <v>18379</v>
      </c>
      <c r="G18" s="15">
        <v>24740</v>
      </c>
    </row>
    <row r="19" spans="1:7" ht="12.75">
      <c r="A19" s="16" t="s">
        <v>18</v>
      </c>
      <c r="B19" s="13">
        <v>89670598</v>
      </c>
      <c r="C19" s="13">
        <v>78151729</v>
      </c>
      <c r="E19" s="16" t="s">
        <v>42</v>
      </c>
      <c r="F19" s="17">
        <f>SUM(F12:F18)</f>
        <v>4504074</v>
      </c>
      <c r="G19" s="17">
        <f>SUM(G12:G18)</f>
        <v>3224241</v>
      </c>
    </row>
    <row r="20" spans="1:7" ht="22.5" customHeight="1">
      <c r="A20" s="16" t="s">
        <v>19</v>
      </c>
      <c r="B20" s="13">
        <v>379353</v>
      </c>
      <c r="C20" s="13">
        <v>208898</v>
      </c>
      <c r="E20" s="16" t="s">
        <v>44</v>
      </c>
      <c r="F20" s="17">
        <f>SUM(F10+F19)</f>
        <v>21462766</v>
      </c>
      <c r="G20" s="17">
        <f>SUM(G10+G19)</f>
        <v>14867927</v>
      </c>
    </row>
    <row r="21" spans="1:7" ht="12.75">
      <c r="A21" s="16" t="s">
        <v>20</v>
      </c>
      <c r="B21" s="13">
        <v>41552743</v>
      </c>
      <c r="C21" s="13">
        <v>36865928</v>
      </c>
      <c r="E21" s="16"/>
      <c r="F21" s="17"/>
      <c r="G21" s="17"/>
    </row>
    <row r="22" spans="1:7" ht="14.25" customHeight="1">
      <c r="A22" s="16" t="s">
        <v>21</v>
      </c>
      <c r="B22" s="13">
        <v>20676</v>
      </c>
      <c r="C22" s="13">
        <v>66727</v>
      </c>
      <c r="E22" s="14" t="s">
        <v>43</v>
      </c>
      <c r="F22" s="15">
        <v>-10729022</v>
      </c>
      <c r="G22" s="15">
        <v>-8072398</v>
      </c>
    </row>
    <row r="23" spans="1:7" ht="12.75">
      <c r="A23" s="16" t="s">
        <v>22</v>
      </c>
      <c r="B23" s="13">
        <v>430143</v>
      </c>
      <c r="C23" s="13">
        <v>219019</v>
      </c>
      <c r="E23" s="16"/>
      <c r="F23" s="17"/>
      <c r="G23" s="17"/>
    </row>
    <row r="24" spans="1:7" ht="12.75">
      <c r="A24" s="16" t="s">
        <v>23</v>
      </c>
      <c r="B24" s="13">
        <v>1584263</v>
      </c>
      <c r="C24" s="13">
        <v>856439</v>
      </c>
      <c r="E24" s="16" t="s">
        <v>59</v>
      </c>
      <c r="F24" s="17">
        <v>10733744</v>
      </c>
      <c r="G24" s="17">
        <v>6795529</v>
      </c>
    </row>
    <row r="25" spans="1:7" ht="22.5">
      <c r="A25" s="16" t="s">
        <v>24</v>
      </c>
      <c r="B25" s="13">
        <v>3069409</v>
      </c>
      <c r="C25" s="13">
        <v>1864020</v>
      </c>
      <c r="E25" s="14" t="s">
        <v>45</v>
      </c>
      <c r="F25" s="15">
        <v>-592632</v>
      </c>
      <c r="G25" s="15">
        <v>-36597</v>
      </c>
    </row>
    <row r="26" spans="1:7" ht="13.5" thickBot="1">
      <c r="A26" s="36" t="s">
        <v>25</v>
      </c>
      <c r="B26" s="37">
        <v>10629718</v>
      </c>
      <c r="C26" s="37">
        <v>10546954</v>
      </c>
      <c r="E26" s="16" t="s">
        <v>46</v>
      </c>
      <c r="F26" s="17">
        <f>SUM(F24,F25)</f>
        <v>10141112</v>
      </c>
      <c r="G26" s="17">
        <f>SUM(G24,G25)</f>
        <v>6758932</v>
      </c>
    </row>
    <row r="27" spans="1:7" ht="13.5" thickBot="1">
      <c r="A27" s="20" t="s">
        <v>26</v>
      </c>
      <c r="B27" s="21">
        <f>SUM(B18:B26)</f>
        <v>228008778</v>
      </c>
      <c r="C27" s="21">
        <f>SUM(C18:C26)</f>
        <v>171561867</v>
      </c>
      <c r="E27" s="14" t="s">
        <v>47</v>
      </c>
      <c r="F27" s="15">
        <v>-1827509</v>
      </c>
      <c r="G27" s="15">
        <v>-972434</v>
      </c>
    </row>
    <row r="28" spans="1:7" ht="13.5" thickBot="1">
      <c r="A28" s="8" t="s">
        <v>0</v>
      </c>
      <c r="B28" s="27"/>
      <c r="C28" s="27"/>
      <c r="E28" s="26" t="s">
        <v>48</v>
      </c>
      <c r="F28" s="28">
        <f>SUM(F26:F27)</f>
        <v>8313603</v>
      </c>
      <c r="G28" s="28">
        <f>SUM(G26:G27)</f>
        <v>5786498</v>
      </c>
    </row>
    <row r="29" spans="1:3" ht="12.75">
      <c r="A29" s="24" t="s">
        <v>27</v>
      </c>
      <c r="B29" s="25">
        <v>17507440</v>
      </c>
      <c r="C29" s="25">
        <v>11909583</v>
      </c>
    </row>
    <row r="30" spans="1:5" ht="12.75">
      <c r="A30" s="24" t="s">
        <v>55</v>
      </c>
      <c r="B30" s="25">
        <v>1388397</v>
      </c>
      <c r="C30" s="25">
        <v>729250</v>
      </c>
      <c r="E30" s="39" t="s">
        <v>60</v>
      </c>
    </row>
    <row r="31" spans="1:5" ht="12.75">
      <c r="A31" s="24" t="s">
        <v>28</v>
      </c>
      <c r="B31" s="25">
        <v>-1146938</v>
      </c>
      <c r="C31" s="25">
        <v>-489441</v>
      </c>
      <c r="E31" s="40" t="s">
        <v>49</v>
      </c>
    </row>
    <row r="32" spans="1:5" ht="12.75">
      <c r="A32" s="29" t="s">
        <v>29</v>
      </c>
      <c r="B32" s="19">
        <v>1958658</v>
      </c>
      <c r="C32" s="19">
        <v>1972461</v>
      </c>
      <c r="E32" s="40" t="s">
        <v>50</v>
      </c>
    </row>
    <row r="33" spans="1:3" ht="13.5" thickBot="1">
      <c r="A33" s="18" t="s">
        <v>30</v>
      </c>
      <c r="B33" s="30">
        <v>21530645</v>
      </c>
      <c r="C33" s="30">
        <v>13203239</v>
      </c>
    </row>
    <row r="34" spans="1:3" ht="13.5" thickBot="1">
      <c r="A34" s="20" t="s">
        <v>31</v>
      </c>
      <c r="B34" s="21">
        <f>SUM(B29,B30:B33)</f>
        <v>41238202</v>
      </c>
      <c r="C34" s="31">
        <f>SUM(C29,C30:C33)</f>
        <v>27325092</v>
      </c>
    </row>
    <row r="35" spans="1:3" ht="13.5" thickBot="1">
      <c r="A35" s="20" t="s">
        <v>32</v>
      </c>
      <c r="B35" s="21">
        <f>SUM(B27,B34)</f>
        <v>269246980</v>
      </c>
      <c r="C35" s="31">
        <f>SUM(C27,C34)</f>
        <v>198886959</v>
      </c>
    </row>
    <row r="36" spans="1:3" ht="12.75">
      <c r="A36" s="32"/>
      <c r="B36" s="33"/>
      <c r="C36" s="33"/>
    </row>
    <row r="40" ht="12.75">
      <c r="A40" s="34" t="s">
        <v>51</v>
      </c>
    </row>
    <row r="41" ht="12.75">
      <c r="A41" s="34"/>
    </row>
    <row r="42" ht="12.75">
      <c r="A42" s="34"/>
    </row>
    <row r="43" ht="12.75">
      <c r="A43" s="34" t="s">
        <v>52</v>
      </c>
    </row>
    <row r="46" ht="12.75">
      <c r="A46" s="35" t="s">
        <v>53</v>
      </c>
    </row>
  </sheetData>
  <mergeCells count="5">
    <mergeCell ref="E1:F1"/>
    <mergeCell ref="A6:B6"/>
    <mergeCell ref="A1:B1"/>
    <mergeCell ref="A2:B2"/>
    <mergeCell ref="A3:B3"/>
  </mergeCells>
  <printOptions/>
  <pageMargins left="0.57" right="0.3" top="0.78" bottom="0.52" header="0.21" footer="0.2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ospanova_zh</cp:lastModifiedBy>
  <cp:lastPrinted>2008-04-01T10:06:47Z</cp:lastPrinted>
  <dcterms:created xsi:type="dcterms:W3CDTF">2007-04-12T03:32:03Z</dcterms:created>
  <dcterms:modified xsi:type="dcterms:W3CDTF">2008-04-10T06:36:36Z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1087</vt:i4>
  </property>
</Properties>
</file>