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390" windowWidth="774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<sst xmlns="http://schemas.openxmlformats.org/spreadsheetml/2006/main" count="72" uniqueCount="70">
  <si>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КАПИТАЛ:</t>
  </si>
  <si>
    <t>Ломтадзе М.Н.</t>
  </si>
  <si>
    <t>Қызмет және комиссия бойынша кірістер</t>
  </si>
  <si>
    <t>Қызмет және комиссия бойынша шығыстар</t>
  </si>
  <si>
    <t>Сатуға арналған қолда бар инвестициялардың шығып қалуынан түскен таза пайда</t>
  </si>
  <si>
    <t>Caspian Capital BV облигацияларын қайта сатып алудан түскен таза пайда</t>
  </si>
  <si>
    <t>Төленген шағымдарды шығарып тастағандағы сақтандыру сыйлықақысы</t>
  </si>
  <si>
    <t>Өзге кірістер</t>
  </si>
  <si>
    <t xml:space="preserve">Пайыздық емес Таза кірістер </t>
  </si>
  <si>
    <t>Операциялық кірістер</t>
  </si>
  <si>
    <t>Операциялық шығыстар</t>
  </si>
  <si>
    <t>Операция қызметінен түскен пайда</t>
  </si>
  <si>
    <t xml:space="preserve">Резервтерді өзге операциялар бойынша құнсыздандыру арқылы қалпына келтіру/(құру) </t>
  </si>
  <si>
    <t>САЛЫҚ САЛЫНҒАНҒА ДЕЙІНГІ ПАЙДА</t>
  </si>
  <si>
    <t>ТАЗА ПАЙДА</t>
  </si>
  <si>
    <t xml:space="preserve">Есеп Қаржы есебінің халықаралық стандарттарына сәйкес дайындалды. </t>
  </si>
  <si>
    <t>Басқарма Төрағасы</t>
  </si>
  <si>
    <t>Бас бухгалтер</t>
  </si>
  <si>
    <t xml:space="preserve"> "KASPI BANK" АКЦИОНЕРЛІК ҚОҒАМЫ</t>
  </si>
  <si>
    <t xml:space="preserve">2008 ЖЫЛҒЫ 31 ЖЕЛТОҚСАНДАҒЫ ЖАҒДАЙ БОЙЫНША </t>
  </si>
  <si>
    <t xml:space="preserve">ШОҒЫРЛАНДЫРЫЛҒАН БАЛАНС </t>
  </si>
  <si>
    <t>( Қазақстандық теңге мыңдықтарымен)</t>
  </si>
  <si>
    <t>2008 жылғы 31 желтоқсан</t>
  </si>
  <si>
    <t>2007 жылғы 31 желтоқсан</t>
  </si>
  <si>
    <t>АКТИВТЕР:</t>
  </si>
  <si>
    <t xml:space="preserve">Ақша қаражаты және олардың баламалары </t>
  </si>
  <si>
    <t>Міндетті резервтер</t>
  </si>
  <si>
    <t xml:space="preserve">Банктегі қаражат </t>
  </si>
  <si>
    <t xml:space="preserve">Клиенттерге берілген несиелер </t>
  </si>
  <si>
    <t xml:space="preserve">Өтеуге дейін ұсталынған инвестициялар </t>
  </si>
  <si>
    <t xml:space="preserve">Негізгі құралдар және материалдық емес активтер </t>
  </si>
  <si>
    <t>Сақтандыру жөніндегі дебиторлар</t>
  </si>
  <si>
    <t>Өзге активтер</t>
  </si>
  <si>
    <t>МІНДЕТТЕМЕЛЕР ЖӘНЕ КАПИТАЛ</t>
  </si>
  <si>
    <t>МІНДЕТТЕМЕЛЕР:</t>
  </si>
  <si>
    <t xml:space="preserve">Пайда немесе шығын арқылы дұрыс құн бойынша көрініс табатын қаржылық міндеттемелер </t>
  </si>
  <si>
    <t xml:space="preserve">Пайда немесе шығын арқылы дұрыс құн бойынша көрініс табатын қаржы активтері </t>
  </si>
  <si>
    <t xml:space="preserve">Банктердің қаражаттары </t>
  </si>
  <si>
    <t>Клиенттердің қаражаттары</t>
  </si>
  <si>
    <t xml:space="preserve">Шығарылған борыштық бағалы қағаздар </t>
  </si>
  <si>
    <t>Тартылған өзге қаражаттар</t>
  </si>
  <si>
    <t>Резервтер</t>
  </si>
  <si>
    <t>Шығынға қалдырылған салық бойынша міндеттемелер</t>
  </si>
  <si>
    <t>Сақтандыру резервтері</t>
  </si>
  <si>
    <t>Өзге міндеттемелер</t>
  </si>
  <si>
    <t>Реттелген борыш</t>
  </si>
  <si>
    <t>Жарғы капиталы</t>
  </si>
  <si>
    <t xml:space="preserve">Негізгі қаражатты қайта бағалау қоры </t>
  </si>
  <si>
    <t xml:space="preserve">АКТИВТЕР ЖИЫНТЫҒЫ </t>
  </si>
  <si>
    <t>МІНДЕТТЕМЕЛЕР ЖИЫНТЫҒЫ</t>
  </si>
  <si>
    <t>Эмиссиялық кіріс</t>
  </si>
  <si>
    <t>Бөлінбеген пайда</t>
  </si>
  <si>
    <t xml:space="preserve"> КАПИТАЛ ЖИЫНТЫҒЫ</t>
  </si>
  <si>
    <t>( Қазақстандық теңгемен мыңдықтар)</t>
  </si>
  <si>
    <t xml:space="preserve">2008 жылғы 31 желтоқсанда аяқталған жыл </t>
  </si>
  <si>
    <t xml:space="preserve">2007 жылғы 31 желтоқсанда аяқталған жыл </t>
  </si>
  <si>
    <t>Пайыздық кіріс</t>
  </si>
  <si>
    <t>ПАЙДАЛАР МЕН ШЫҒЫНДАР ТУРАЛЫ ШОҒЫРЛАНДЫРЫЛҒАН ЕСЕП</t>
  </si>
  <si>
    <t>Пайыздық шығыстар</t>
  </si>
  <si>
    <t xml:space="preserve">Пайыздар есептелетін активтерді құнсыздандыру арқылы резервті құру </t>
  </si>
  <si>
    <t xml:space="preserve">Пайыздар есептелетін активтерді құнсыздандыру арқылы резервтерді құрғанға дейінгі таза пайыздық кіріс </t>
  </si>
  <si>
    <t>Таза пайыздық кіріс</t>
  </si>
  <si>
    <t xml:space="preserve">Пайда және шығындар арқылы дұрыс құны бойынша көрініс табатын, қаржы активтері және міндеттемелерімен операциялар бойынша таза шығындар </t>
  </si>
  <si>
    <t xml:space="preserve">Шетел валютасымен операциялар бойынша таза пайда (шығын) </t>
  </si>
  <si>
    <t xml:space="preserve">Сатуға арналған қолда бар инвестициялар </t>
  </si>
  <si>
    <t>Сатуға арналған қолда бар инвестицияларды қайта бағалау тапшылығы</t>
  </si>
  <si>
    <t>МІНДЕТТЕМЕЛЕР МЕН КАПИТАЛДЫҢ ЖИЫНТЫҒЫ</t>
  </si>
  <si>
    <t>Есеп "Делойт" ЖШС аудиторлық ұйымында бекітілді.</t>
  </si>
  <si>
    <t>Уәлибекова Н.А.</t>
  </si>
  <si>
    <t xml:space="preserve">Пайдаға салынған салық бойынша шығыс 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</si>
</sst>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 * #,##0.00_ ;_ * \-#,##0.00_ ;_ * &quot;-&quot;??_ ;_ @_ "/>
    <numFmt numFmtId="181" formatCode="_ * #,##0_ ;_ * \-#,##0_ ;_ * &quot;-&quot;??_ ;_ @_ 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3" fontId="1" fillId="0" borderId="11" xfId="33" applyNumberFormat="1" applyFill="1" applyBorder="1">
      <alignment/>
      <protection/>
    </xf>
    <xf numFmtId="0" fontId="1" fillId="0" borderId="10" xfId="33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wrapText="1" indent="2"/>
    </xf>
    <xf numFmtId="3" fontId="1" fillId="0" borderId="10" xfId="33" applyNumberFormat="1" applyFill="1" applyBorder="1">
      <alignment/>
      <protection/>
    </xf>
    <xf numFmtId="0" fontId="3" fillId="0" borderId="10" xfId="0" applyFont="1" applyFill="1" applyBorder="1" applyAlignment="1">
      <alignment wrapText="1"/>
    </xf>
    <xf numFmtId="3" fontId="4" fillId="0" borderId="11" xfId="33" applyNumberFormat="1" applyFont="1" applyFill="1" applyBorder="1">
      <alignment/>
      <protection/>
    </xf>
    <xf numFmtId="3" fontId="4" fillId="0" borderId="10" xfId="33" applyNumberFormat="1" applyFont="1" applyFill="1" applyBorder="1">
      <alignment/>
      <protection/>
    </xf>
    <xf numFmtId="0" fontId="4" fillId="0" borderId="10" xfId="33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vertical="top" wrapText="1"/>
    </xf>
    <xf numFmtId="181" fontId="1" fillId="0" borderId="10" xfId="59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81" fontId="4" fillId="0" borderId="10" xfId="33" applyNumberFormat="1" applyFont="1" applyFill="1" applyBorder="1">
      <alignment/>
      <protection/>
    </xf>
    <xf numFmtId="181" fontId="4" fillId="0" borderId="10" xfId="33" applyNumberFormat="1" applyFont="1" applyFill="1" applyBorder="1">
      <alignment/>
      <protection/>
    </xf>
    <xf numFmtId="181" fontId="1" fillId="0" borderId="10" xfId="59" applyNumberFormat="1" applyFont="1" applyFill="1" applyBorder="1" applyAlignment="1">
      <alignment/>
    </xf>
    <xf numFmtId="0" fontId="1" fillId="0" borderId="0" xfId="33" applyNumberFormat="1" applyFont="1" applyFill="1" applyBorder="1" applyAlignment="1" applyProtection="1">
      <alignment/>
      <protection/>
    </xf>
    <xf numFmtId="0" fontId="4" fillId="0" borderId="0" xfId="33" applyNumberFormat="1" applyFont="1" applyFill="1" applyBorder="1" applyAlignment="1" applyProtection="1">
      <alignment/>
      <protection/>
    </xf>
    <xf numFmtId="3" fontId="1" fillId="0" borderId="0" xfId="33" applyNumberFormat="1" applyFont="1" applyFill="1">
      <alignment/>
      <protection/>
    </xf>
    <xf numFmtId="0" fontId="23" fillId="0" borderId="0" xfId="0" applyFont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wrapText="1" indent="2"/>
    </xf>
    <xf numFmtId="0" fontId="1" fillId="0" borderId="12" xfId="33" applyNumberFormat="1" applyFont="1" applyFill="1" applyBorder="1" applyAlignment="1" applyProtection="1">
      <alignment/>
      <protection/>
    </xf>
    <xf numFmtId="0" fontId="1" fillId="0" borderId="13" xfId="33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4" xfId="33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4"/>
  <sheetViews>
    <sheetView tabSelected="1" zoomScale="150" zoomScaleNormal="150" zoomScalePageLayoutView="0" workbookViewId="0" topLeftCell="A58">
      <selection activeCell="B67" sqref="B67"/>
    </sheetView>
  </sheetViews>
  <sheetFormatPr defaultColWidth="9.140625" defaultRowHeight="15"/>
  <cols>
    <col min="2" max="2" width="48.00390625" style="0" customWidth="1"/>
    <col min="3" max="4" width="14.421875" style="0" customWidth="1"/>
  </cols>
  <sheetData>
    <row r="1" spans="2:4" ht="18" customHeight="1">
      <c r="B1" s="26" t="s">
        <v>18</v>
      </c>
      <c r="C1" s="26"/>
      <c r="D1" s="26"/>
    </row>
    <row r="2" spans="2:4" ht="14.25">
      <c r="B2" s="26" t="s">
        <v>19</v>
      </c>
      <c r="C2" s="26"/>
      <c r="D2" s="26"/>
    </row>
    <row r="3" spans="2:4" ht="14.25">
      <c r="B3" s="26" t="s">
        <v>20</v>
      </c>
      <c r="C3" s="26"/>
      <c r="D3" s="26"/>
    </row>
    <row r="4" spans="2:4" ht="14.25">
      <c r="B4" s="27" t="s">
        <v>21</v>
      </c>
      <c r="C4" s="27"/>
      <c r="D4" s="27"/>
    </row>
    <row r="5" spans="2:4" ht="14.25">
      <c r="B5" s="22"/>
      <c r="C5" s="24" t="s">
        <v>22</v>
      </c>
      <c r="D5" s="24" t="s">
        <v>23</v>
      </c>
    </row>
    <row r="6" spans="2:4" ht="14.25">
      <c r="B6" s="23"/>
      <c r="C6" s="25"/>
      <c r="D6" s="25"/>
    </row>
    <row r="7" spans="2:4" ht="12" customHeight="1">
      <c r="B7" s="1" t="s">
        <v>24</v>
      </c>
      <c r="C7" s="2"/>
      <c r="D7" s="3"/>
    </row>
    <row r="8" spans="2:4" ht="12.75" customHeight="1">
      <c r="B8" s="21" t="s">
        <v>25</v>
      </c>
      <c r="C8" s="2">
        <v>32134230</v>
      </c>
      <c r="D8" s="5">
        <v>19877821</v>
      </c>
    </row>
    <row r="9" spans="2:4" ht="11.25" customHeight="1">
      <c r="B9" s="4" t="s">
        <v>26</v>
      </c>
      <c r="C9" s="2">
        <v>4921560</v>
      </c>
      <c r="D9" s="5">
        <v>12457731</v>
      </c>
    </row>
    <row r="10" spans="2:4" ht="24.75" customHeight="1">
      <c r="B10" s="4" t="s">
        <v>36</v>
      </c>
      <c r="C10" s="2">
        <v>4756209</v>
      </c>
      <c r="D10" s="5">
        <v>6678557</v>
      </c>
    </row>
    <row r="11" spans="2:4" ht="12.75" customHeight="1">
      <c r="B11" s="4" t="s">
        <v>27</v>
      </c>
      <c r="C11" s="2">
        <v>1036509</v>
      </c>
      <c r="D11" s="5">
        <v>4042095</v>
      </c>
    </row>
    <row r="12" spans="2:4" ht="12.75" customHeight="1">
      <c r="B12" s="4" t="s">
        <v>28</v>
      </c>
      <c r="C12" s="2">
        <v>182995700</v>
      </c>
      <c r="D12" s="5">
        <v>187708939</v>
      </c>
    </row>
    <row r="13" spans="2:4" ht="12" customHeight="1">
      <c r="B13" s="4" t="s">
        <v>64</v>
      </c>
      <c r="C13" s="2">
        <v>16914900</v>
      </c>
      <c r="D13" s="5">
        <v>20347657</v>
      </c>
    </row>
    <row r="14" spans="2:4" ht="12.75" customHeight="1">
      <c r="B14" s="4" t="s">
        <v>29</v>
      </c>
      <c r="C14" s="2">
        <v>7277658</v>
      </c>
      <c r="D14" s="5">
        <v>4272144</v>
      </c>
    </row>
    <row r="15" spans="2:4" ht="15" customHeight="1">
      <c r="B15" s="4" t="s">
        <v>30</v>
      </c>
      <c r="C15" s="2">
        <v>13584926</v>
      </c>
      <c r="D15" s="5">
        <v>12374334</v>
      </c>
    </row>
    <row r="16" spans="2:4" ht="14.25" customHeight="1">
      <c r="B16" s="21" t="s">
        <v>31</v>
      </c>
      <c r="C16" s="2">
        <v>1083937</v>
      </c>
      <c r="D16" s="5">
        <v>567616</v>
      </c>
    </row>
    <row r="17" spans="2:4" ht="12.75" customHeight="1">
      <c r="B17" s="4" t="s">
        <v>32</v>
      </c>
      <c r="C17" s="2">
        <v>2365780</v>
      </c>
      <c r="D17" s="5">
        <v>920086</v>
      </c>
    </row>
    <row r="18" spans="2:4" ht="14.25">
      <c r="B18" s="1" t="s">
        <v>48</v>
      </c>
      <c r="C18" s="7">
        <f>SUM(C8:C17)</f>
        <v>267071409</v>
      </c>
      <c r="D18" s="8">
        <f>SUM(D8:D17)</f>
        <v>269246980</v>
      </c>
    </row>
    <row r="19" spans="2:4" ht="15.75" customHeight="1">
      <c r="B19" s="1" t="s">
        <v>33</v>
      </c>
      <c r="C19" s="2"/>
      <c r="D19" s="3"/>
    </row>
    <row r="20" spans="2:4" ht="14.25">
      <c r="B20" s="1" t="s">
        <v>34</v>
      </c>
      <c r="C20" s="2"/>
      <c r="D20" s="3"/>
    </row>
    <row r="21" spans="2:4" ht="24" customHeight="1">
      <c r="B21" s="4" t="s">
        <v>35</v>
      </c>
      <c r="C21" s="2">
        <v>53000</v>
      </c>
      <c r="D21" s="5">
        <v>357353</v>
      </c>
    </row>
    <row r="22" spans="2:4" ht="12.75" customHeight="1">
      <c r="B22" s="4" t="s">
        <v>37</v>
      </c>
      <c r="C22" s="2">
        <v>57003800</v>
      </c>
      <c r="D22" s="5">
        <v>80671875</v>
      </c>
    </row>
    <row r="23" spans="2:4" ht="11.25" customHeight="1">
      <c r="B23" s="4" t="s">
        <v>38</v>
      </c>
      <c r="C23" s="2">
        <v>129461461</v>
      </c>
      <c r="D23" s="5">
        <v>89670598</v>
      </c>
    </row>
    <row r="24" spans="2:4" ht="12.75" customHeight="1">
      <c r="B24" s="4" t="s">
        <v>39</v>
      </c>
      <c r="C24" s="2">
        <v>18265809</v>
      </c>
      <c r="D24" s="5">
        <v>41552743</v>
      </c>
    </row>
    <row r="25" spans="2:4" ht="12" customHeight="1">
      <c r="B25" s="4" t="s">
        <v>40</v>
      </c>
      <c r="C25" s="2">
        <v>8256</v>
      </c>
      <c r="D25" s="5">
        <v>20676</v>
      </c>
    </row>
    <row r="26" spans="2:4" ht="12" customHeight="1">
      <c r="B26" s="4" t="s">
        <v>41</v>
      </c>
      <c r="C26" s="2">
        <v>2628</v>
      </c>
      <c r="D26" s="5">
        <v>430143</v>
      </c>
    </row>
    <row r="27" spans="2:4" ht="13.5" customHeight="1">
      <c r="B27" s="4" t="s">
        <v>42</v>
      </c>
      <c r="C27" s="2">
        <v>1165117</v>
      </c>
      <c r="D27" s="5">
        <v>1584263</v>
      </c>
    </row>
    <row r="28" spans="2:4" ht="14.25" customHeight="1">
      <c r="B28" s="21" t="s">
        <v>43</v>
      </c>
      <c r="C28" s="2">
        <v>1757643</v>
      </c>
      <c r="D28" s="5">
        <v>1502670</v>
      </c>
    </row>
    <row r="29" spans="2:4" ht="13.5" customHeight="1">
      <c r="B29" s="4" t="s">
        <v>44</v>
      </c>
      <c r="C29" s="2">
        <v>1071019</v>
      </c>
      <c r="D29" s="5">
        <v>1588739</v>
      </c>
    </row>
    <row r="30" spans="2:4" ht="11.25" customHeight="1">
      <c r="B30" s="6" t="s">
        <v>45</v>
      </c>
      <c r="C30" s="2">
        <v>14104674</v>
      </c>
      <c r="D30" s="5">
        <v>10629718</v>
      </c>
    </row>
    <row r="31" spans="2:4" ht="14.25">
      <c r="B31" s="1" t="s">
        <v>49</v>
      </c>
      <c r="C31" s="7">
        <f>SUM(C21:C30)</f>
        <v>222893407</v>
      </c>
      <c r="D31" s="8">
        <f>SUM(D21:D30)</f>
        <v>228008778</v>
      </c>
    </row>
    <row r="32" spans="2:4" ht="14.25">
      <c r="B32" s="1" t="s">
        <v>0</v>
      </c>
      <c r="C32" s="7"/>
      <c r="D32" s="9"/>
    </row>
    <row r="33" spans="2:4" ht="12" customHeight="1">
      <c r="B33" s="4" t="s">
        <v>46</v>
      </c>
      <c r="C33" s="2">
        <v>17321299</v>
      </c>
      <c r="D33" s="5">
        <v>17507440</v>
      </c>
    </row>
    <row r="34" spans="2:4" ht="12.75" customHeight="1">
      <c r="B34" s="4" t="s">
        <v>50</v>
      </c>
      <c r="C34" s="2">
        <v>1396761</v>
      </c>
      <c r="D34" s="5">
        <v>1388397</v>
      </c>
    </row>
    <row r="35" spans="2:4" ht="26.25" customHeight="1">
      <c r="B35" s="4" t="s">
        <v>65</v>
      </c>
      <c r="C35" s="2">
        <v>-2272470</v>
      </c>
      <c r="D35" s="5">
        <v>-1146938</v>
      </c>
    </row>
    <row r="36" spans="2:4" ht="15.75" customHeight="1">
      <c r="B36" s="4" t="s">
        <v>47</v>
      </c>
      <c r="C36" s="2">
        <v>2121446</v>
      </c>
      <c r="D36" s="5">
        <v>1958658</v>
      </c>
    </row>
    <row r="37" spans="2:4" ht="12.75" customHeight="1">
      <c r="B37" s="4" t="s">
        <v>51</v>
      </c>
      <c r="C37" s="2">
        <v>25610966</v>
      </c>
      <c r="D37" s="5">
        <v>21530645</v>
      </c>
    </row>
    <row r="38" spans="2:4" ht="14.25">
      <c r="B38" s="1" t="s">
        <v>52</v>
      </c>
      <c r="C38" s="7">
        <f>SUM(C33:C37)</f>
        <v>44178002</v>
      </c>
      <c r="D38" s="8">
        <f>SUM(D33:D37)</f>
        <v>41238202</v>
      </c>
    </row>
    <row r="39" spans="2:4" ht="23.25" customHeight="1">
      <c r="B39" s="1" t="s">
        <v>66</v>
      </c>
      <c r="C39" s="7">
        <f>C38+C31</f>
        <v>267071409</v>
      </c>
      <c r="D39" s="8">
        <f>D38+D31</f>
        <v>269246980</v>
      </c>
    </row>
    <row r="41" spans="2:4" ht="14.25">
      <c r="B41" s="26" t="s">
        <v>18</v>
      </c>
      <c r="C41" s="26"/>
      <c r="D41" s="26"/>
    </row>
    <row r="42" spans="2:4" ht="14.25">
      <c r="B42" s="26" t="s">
        <v>19</v>
      </c>
      <c r="C42" s="26"/>
      <c r="D42" s="26"/>
    </row>
    <row r="43" spans="2:4" ht="14.25">
      <c r="B43" s="26" t="s">
        <v>57</v>
      </c>
      <c r="C43" s="26"/>
      <c r="D43" s="26"/>
    </row>
    <row r="44" spans="2:4" ht="14.25">
      <c r="B44" s="27" t="s">
        <v>53</v>
      </c>
      <c r="C44" s="27"/>
      <c r="D44" s="27"/>
    </row>
    <row r="45" spans="2:4" ht="14.25">
      <c r="B45" s="22"/>
      <c r="C45" s="29" t="s">
        <v>54</v>
      </c>
      <c r="D45" s="29" t="s">
        <v>55</v>
      </c>
    </row>
    <row r="46" spans="2:4" ht="14.25">
      <c r="B46" s="28"/>
      <c r="C46" s="30"/>
      <c r="D46" s="30"/>
    </row>
    <row r="47" spans="2:4" ht="22.5" customHeight="1">
      <c r="B47" s="23"/>
      <c r="C47" s="30"/>
      <c r="D47" s="30"/>
    </row>
    <row r="48" spans="2:4" ht="14.25">
      <c r="B48" s="10" t="s">
        <v>56</v>
      </c>
      <c r="C48" s="11">
        <v>37804742</v>
      </c>
      <c r="D48" s="11">
        <v>36003099</v>
      </c>
    </row>
    <row r="49" spans="2:4" ht="14.25">
      <c r="B49" s="20" t="s">
        <v>58</v>
      </c>
      <c r="C49" s="11">
        <v>-18734148</v>
      </c>
      <c r="D49" s="11">
        <v>-14635297</v>
      </c>
    </row>
    <row r="50" spans="2:4" ht="30" customHeight="1">
      <c r="B50" s="12" t="s">
        <v>60</v>
      </c>
      <c r="C50" s="13">
        <f>SUM(C48:C49)</f>
        <v>19070594</v>
      </c>
      <c r="D50" s="13">
        <f>SUM(D48:D49)</f>
        <v>21367802</v>
      </c>
    </row>
    <row r="51" spans="2:4" ht="25.5" customHeight="1">
      <c r="B51" s="10" t="s">
        <v>59</v>
      </c>
      <c r="C51" s="11">
        <v>-8780788</v>
      </c>
      <c r="D51" s="11">
        <v>-4409110</v>
      </c>
    </row>
    <row r="52" spans="2:4" ht="14.25">
      <c r="B52" s="12" t="s">
        <v>61</v>
      </c>
      <c r="C52" s="13">
        <f>SUM(C50:C51)</f>
        <v>10289806</v>
      </c>
      <c r="D52" s="13">
        <f>SUM(D50:D51)</f>
        <v>16958692</v>
      </c>
    </row>
    <row r="53" spans="2:4" ht="38.25">
      <c r="B53" s="10" t="s">
        <v>62</v>
      </c>
      <c r="C53" s="11">
        <v>-728937</v>
      </c>
      <c r="D53" s="11">
        <v>-749670</v>
      </c>
    </row>
    <row r="54" spans="2:4" ht="14.25">
      <c r="B54" s="10" t="s">
        <v>63</v>
      </c>
      <c r="C54" s="11">
        <v>-1551144</v>
      </c>
      <c r="D54" s="11">
        <v>1732065</v>
      </c>
    </row>
    <row r="55" spans="2:4" ht="14.25">
      <c r="B55" s="10" t="s">
        <v>2</v>
      </c>
      <c r="C55" s="11">
        <v>2933251</v>
      </c>
      <c r="D55" s="11">
        <v>3669717</v>
      </c>
    </row>
    <row r="56" spans="2:4" ht="14.25">
      <c r="B56" s="10" t="s">
        <v>3</v>
      </c>
      <c r="C56" s="11">
        <v>-720997</v>
      </c>
      <c r="D56" s="11">
        <v>-710517</v>
      </c>
    </row>
    <row r="57" spans="2:4" ht="25.5">
      <c r="B57" s="10" t="s">
        <v>4</v>
      </c>
      <c r="C57" s="11">
        <v>643956</v>
      </c>
      <c r="D57" s="11">
        <v>392479</v>
      </c>
    </row>
    <row r="58" spans="2:4" ht="25.5">
      <c r="B58" s="20" t="s">
        <v>5</v>
      </c>
      <c r="C58" s="11">
        <v>3896877</v>
      </c>
      <c r="D58" s="11">
        <v>0</v>
      </c>
    </row>
    <row r="59" spans="2:4" ht="25.5">
      <c r="B59" s="10" t="s">
        <v>6</v>
      </c>
      <c r="C59" s="11">
        <v>192592</v>
      </c>
      <c r="D59" s="11">
        <v>151621</v>
      </c>
    </row>
    <row r="60" spans="2:4" ht="14.25">
      <c r="B60" s="10" t="s">
        <v>7</v>
      </c>
      <c r="C60" s="11">
        <v>20442</v>
      </c>
      <c r="D60" s="11">
        <v>18379</v>
      </c>
    </row>
    <row r="61" spans="2:4" ht="14.25">
      <c r="B61" s="12" t="s">
        <v>8</v>
      </c>
      <c r="C61" s="13">
        <f>SUM(C53:C60)</f>
        <v>4686040</v>
      </c>
      <c r="D61" s="13">
        <f>SUM(D53:D60)</f>
        <v>4504074</v>
      </c>
    </row>
    <row r="62" spans="2:4" ht="14.25">
      <c r="B62" s="12" t="s">
        <v>9</v>
      </c>
      <c r="C62" s="14">
        <f>C61+C52</f>
        <v>14975846</v>
      </c>
      <c r="D62" s="14">
        <f>D61+D52</f>
        <v>21462766</v>
      </c>
    </row>
    <row r="63" spans="2:4" ht="14.25">
      <c r="B63" s="12" t="s">
        <v>10</v>
      </c>
      <c r="C63" s="15">
        <v>-11575769</v>
      </c>
      <c r="D63" s="15">
        <v>-10729022</v>
      </c>
    </row>
    <row r="64" spans="2:4" ht="14.25">
      <c r="B64" s="1" t="s">
        <v>11</v>
      </c>
      <c r="C64" s="13">
        <f>SUM(C62:C63)</f>
        <v>3400077</v>
      </c>
      <c r="D64" s="13">
        <f>SUM(D62:D63)</f>
        <v>10733744</v>
      </c>
    </row>
    <row r="65" spans="2:4" ht="25.5">
      <c r="B65" s="10" t="s">
        <v>12</v>
      </c>
      <c r="C65" s="11">
        <v>629890</v>
      </c>
      <c r="D65" s="11">
        <v>-592632</v>
      </c>
    </row>
    <row r="66" spans="2:4" ht="14.25">
      <c r="B66" s="12" t="s">
        <v>13</v>
      </c>
      <c r="C66" s="13">
        <f>SUM(C64:C65)</f>
        <v>4029967</v>
      </c>
      <c r="D66" s="13">
        <f>SUM(D64:D65)</f>
        <v>10141112</v>
      </c>
    </row>
    <row r="67" spans="2:4" ht="14.25">
      <c r="B67" s="10" t="s">
        <v>69</v>
      </c>
      <c r="C67" s="11">
        <v>-113473</v>
      </c>
      <c r="D67" s="11">
        <v>-1827509</v>
      </c>
    </row>
    <row r="68" spans="2:4" ht="14.25">
      <c r="B68" s="12" t="s">
        <v>14</v>
      </c>
      <c r="C68" s="14">
        <f>SUM(C66:C67)</f>
        <v>3916494</v>
      </c>
      <c r="D68" s="14">
        <f>SUM(D66:D67)</f>
        <v>8313603</v>
      </c>
    </row>
    <row r="69" ht="14.25">
      <c r="B69" s="19" t="s">
        <v>15</v>
      </c>
    </row>
    <row r="70" ht="14.25">
      <c r="B70" s="19" t="s">
        <v>67</v>
      </c>
    </row>
    <row r="71" ht="9" customHeight="1"/>
    <row r="72" spans="2:5" ht="14.25">
      <c r="B72" s="17" t="s">
        <v>16</v>
      </c>
      <c r="C72" s="18"/>
      <c r="D72" s="17" t="s">
        <v>1</v>
      </c>
      <c r="E72" s="19"/>
    </row>
    <row r="73" spans="2:5" ht="7.5" customHeight="1">
      <c r="B73" s="16"/>
      <c r="C73" s="18"/>
      <c r="D73" s="17"/>
      <c r="E73" s="19"/>
    </row>
    <row r="74" spans="2:5" ht="14.25">
      <c r="B74" s="17" t="s">
        <v>17</v>
      </c>
      <c r="C74" s="18"/>
      <c r="D74" s="17" t="s">
        <v>68</v>
      </c>
      <c r="E74" s="19"/>
    </row>
  </sheetData>
  <sheetProtection/>
  <mergeCells count="14">
    <mergeCell ref="B45:B47"/>
    <mergeCell ref="C45:C47"/>
    <mergeCell ref="D45:D47"/>
    <mergeCell ref="B41:D41"/>
    <mergeCell ref="B42:D42"/>
    <mergeCell ref="B43:D43"/>
    <mergeCell ref="B44:D44"/>
    <mergeCell ref="B5:B6"/>
    <mergeCell ref="C5:C6"/>
    <mergeCell ref="D5:D6"/>
    <mergeCell ref="B1:D1"/>
    <mergeCell ref="B2:D2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Caspian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tolegenova</dc:creator>
  <cp:keywords/>
  <dc:description/>
  <cp:lastModifiedBy>ospanova_zh</cp:lastModifiedBy>
  <cp:lastPrinted>2009-04-14T08:45:03Z</cp:lastPrinted>
  <dcterms:created xsi:type="dcterms:W3CDTF">2009-04-13T13:29:06Z</dcterms:created>
  <dcterms:modified xsi:type="dcterms:W3CDTF">2009-04-15T04:27:11Z</dcterms:modified>
  <cp:category/>
  <cp:version/>
  <cp:contentType/>
  <cp:contentStatus/>
</cp:coreProperties>
</file>